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2 TR\05.- SIRET\"/>
    </mc:Choice>
  </mc:AlternateContent>
  <bookViews>
    <workbookView xWindow="0" yWindow="0" windowWidth="23040" windowHeight="9264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4" l="1"/>
  <c r="F35" i="4"/>
  <c r="F30" i="4"/>
  <c r="F46" i="4" s="1"/>
  <c r="F24" i="4"/>
  <c r="F14" i="4"/>
  <c r="F26" i="4" s="1"/>
  <c r="F48" i="4" s="1"/>
  <c r="E42" i="4"/>
  <c r="E35" i="4"/>
  <c r="E30" i="4"/>
  <c r="E46" i="4" s="1"/>
  <c r="E24" i="4"/>
  <c r="E14" i="4"/>
  <c r="E26" i="4" s="1"/>
  <c r="C26" i="4"/>
  <c r="C13" i="4"/>
  <c r="B26" i="4"/>
  <c r="B13" i="4"/>
  <c r="B28" i="4" s="1"/>
  <c r="E48" i="4" l="1"/>
  <c r="C28" i="4"/>
  <c r="E2" i="4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<sst xmlns="http://schemas.openxmlformats.org/spreadsheetml/2006/main" count="62" uniqueCount="61">
  <si>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</si>
  <si>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</si>
  <si>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</si>
  <si>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</si>
  <si>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</si>
  <si>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</si>
  <si>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</si>
  <si>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</si>
  <si>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</si>
  <si>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</si>
  <si>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</si>
  <si>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</si>
  <si>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</si>
  <si>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</si>
  <si>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</si>
  <si>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</si>
  <si>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</si>
  <si>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</si>
  <si>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</si>
  <si>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</si>
  <si>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</si>
  <si>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</si>
  <si>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</si>
  <si>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</si>
  <si>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</si>
  <si>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</si>
  <si>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</si>
  <si>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</si>
  <si>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</si>
  <si>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</si>
  <si>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</si>
  <si>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</si>
  <si>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</si>
  <si>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</si>
  <si>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</si>
  <si>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</si>
  <si>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</si>
  <si>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</si>
  <si>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</si>
  <si>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</si>
  <si>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</si>
  <si>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</si>
  <si>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</si>
  <si>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</si>
  <si>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</si>
  <si>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</si>
  <si>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</si>
  <si>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</si>
  <si>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</si>
  <si>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</si>
  <si>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</si>
  <si>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</si>
  <si>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</si>
  <si>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</si>
  <si>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</si>
  <si>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</si>
  <si>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</si>
  <si>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</si>
  <si>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</si>
  <si>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</si>
  <si>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Municipio de León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</si>
</sst>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165" fontId="3" fillId="0" borderId="4" xfId="16" applyNumberFormat="1" applyFont="1" applyFill="1" applyBorder="1" applyAlignment="1" applyProtection="1">
      <alignment horizontal="center" vertical="top" wrapText="1"/>
      <protection locked="0"/>
    </xf>
    <xf numFmtId="165" fontId="3" fillId="0" borderId="4" xfId="16" applyNumberFormat="1" applyFont="1" applyFill="1" applyBorder="1" applyAlignment="1" applyProtection="1">
      <alignment horizontal="right" vertical="top" wrapText="1"/>
      <protection locked="0"/>
    </xf>
    <xf numFmtId="165" fontId="3" fillId="0" borderId="4" xfId="16" applyNumberFormat="1" applyFont="1" applyFill="1" applyBorder="1" applyAlignment="1" applyProtection="1">
      <alignment horizontal="center" vertical="top"/>
      <protection locked="0"/>
    </xf>
    <xf numFmtId="0" fontId="2" fillId="0" borderId="4" xfId="8" applyFont="1" applyFill="1" applyBorder="1" applyAlignment="1" applyProtection="1">
      <alignment horizontal="left" vertical="center" wrapText="1" indent="1"/>
      <protection locked="0"/>
    </xf>
    <xf numFmtId="0" fontId="2" fillId="0" borderId="0" xfId="8" applyFont="1" applyFill="1" applyAlignment="1" applyProtection="1">
      <alignment vertical="center"/>
      <protection locked="0"/>
    </xf>
    <xf numFmtId="0" fontId="2" fillId="0" borderId="4" xfId="8" applyFont="1" applyFill="1" applyBorder="1" applyAlignment="1" applyProtection="1">
      <alignment horizontal="left" vertical="center" wrapText="1" indent="2"/>
      <protection locked="0"/>
    </xf>
    <xf numFmtId="0" fontId="3" fillId="0" borderId="0" xfId="8" applyFont="1" applyFill="1" applyAlignment="1" applyProtection="1">
      <alignment vertical="center"/>
      <protection locked="0"/>
    </xf>
    <xf numFmtId="0" fontId="3" fillId="0" borderId="4" xfId="8" applyFont="1" applyFill="1" applyBorder="1" applyAlignment="1" applyProtection="1">
      <alignment horizontal="left" vertical="center" wrapText="1" indent="3"/>
      <protection locked="0"/>
    </xf>
    <xf numFmtId="0" fontId="3" fillId="0" borderId="4" xfId="8" applyFont="1" applyFill="1" applyBorder="1" applyAlignment="1" applyProtection="1">
      <alignment horizontal="left" vertical="center" wrapText="1"/>
      <protection locked="0"/>
    </xf>
    <xf numFmtId="165" fontId="2" fillId="0" borderId="4" xfId="16" applyNumberFormat="1" applyFont="1" applyFill="1" applyBorder="1" applyAlignment="1" applyProtection="1">
      <alignment horizontal="right" vertical="top" wrapText="1"/>
      <protection locked="0"/>
    </xf>
    <xf numFmtId="0" fontId="2" fillId="0" borderId="4" xfId="8" applyFont="1" applyFill="1" applyBorder="1" applyAlignment="1" applyProtection="1">
      <alignment horizontal="left" vertical="center" wrapText="1"/>
      <protection locked="0"/>
    </xf>
    <xf numFmtId="165" fontId="2" fillId="0" borderId="4" xfId="16" applyNumberFormat="1" applyFont="1" applyFill="1" applyBorder="1" applyAlignment="1" applyProtection="1">
      <alignment horizontal="right" vertical="top"/>
      <protection locked="0"/>
    </xf>
    <xf numFmtId="0" fontId="6" fillId="0" borderId="4" xfId="8" applyFont="1" applyFill="1" applyBorder="1" applyAlignment="1" applyProtection="1">
      <alignment horizontal="left" vertical="center" wrapText="1" indent="2"/>
      <protection locked="0"/>
    </xf>
    <xf numFmtId="0" fontId="3" fillId="0" borderId="4" xfId="8" applyFont="1" applyFill="1" applyBorder="1" applyAlignment="1" applyProtection="1">
      <alignment vertical="center" wrapText="1"/>
      <protection locked="0"/>
    </xf>
    <xf numFmtId="0" fontId="3" fillId="0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center" vertical="center"/>
      <protection locked="0"/>
    </xf>
    <xf numFmtId="4" fontId="3" fillId="0" borderId="4" xfId="8" applyNumberFormat="1" applyFont="1" applyFill="1" applyBorder="1" applyAlignment="1" applyProtection="1">
      <alignment vertical="center" wrapText="1"/>
      <protection locked="0"/>
    </xf>
    <xf numFmtId="0" fontId="3" fillId="0" borderId="0" xfId="8" applyFont="1" applyFill="1" applyAlignment="1" applyProtection="1">
      <alignment vertical="center" wrapText="1"/>
      <protection locked="0"/>
    </xf>
    <xf numFmtId="4" fontId="3" fillId="0" borderId="0" xfId="8" applyNumberFormat="1" applyFont="1" applyFill="1" applyAlignment="1" applyProtection="1">
      <alignment vertical="center"/>
      <protection locked="0"/>
    </xf>
    <xf numFmtId="0" fontId="1" fillId="0" borderId="0" xfId="8" applyFill="1" applyAlignment="1" applyProtection="1">
      <alignment horizontal="left" vertical="center" inden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165" fontId="3" fillId="0" borderId="4" xfId="16" applyNumberFormat="1" applyFont="1" applyFill="1" applyBorder="1" applyAlignment="1" applyProtection="1">
      <alignment horizontal="center" vertical="center" wrapText="1"/>
      <protection locked="0"/>
    </xf>
    <xf numFmtId="165" fontId="3" fillId="0" borderId="4" xfId="16" applyNumberFormat="1" applyFont="1" applyFill="1" applyBorder="1" applyAlignment="1" applyProtection="1">
      <alignment horizontal="center" vertical="center"/>
      <protection locked="0"/>
    </xf>
    <xf numFmtId="165" fontId="3" fillId="0" borderId="0" xfId="16" applyNumberFormat="1" applyFont="1" applyFill="1" applyAlignment="1" applyProtection="1">
      <alignment vertical="center"/>
      <protection locked="0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937260</xdr:colOff>
      <xdr:row>55</xdr:row>
      <xdr:rowOff>76200</xdr:rowOff>
    </xdr:from>
    <xdr:to>
      <xdr:col>3</xdr:col>
      <xdr:colOff>3289935</xdr:colOff>
      <xdr:row>62</xdr:row>
      <xdr:rowOff>53340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B8288EB1-55BD-4B46-B282-8A4B7CF565DA}"/>
            </a:ext>
          </a:extLst>
        </xdr:cNvPr>
        <xdr:cNvSpPr txBox="1"/>
      </xdr:nvSpPr>
      <xdr:spPr>
        <a:xfrm>
          <a:off x="937260" y="8069580"/>
          <a:ext cx="7343775" cy="883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100"/>
            <a:t>     _______________________________________</a:t>
          </a:r>
          <a:r>
            <a:rPr lang="es-MX" sz="1100" baseline="0"/>
            <a:t>                                   </a:t>
          </a:r>
          <a:r>
            <a:rPr lang="es-MX" sz="1100"/>
            <a:t>_______________________________________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PRESIDENTA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MUNICIPAL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TESORERA MUNICIPAL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MTRA. ALEJANDRA GUTIÉRREZ CAMPOS                                      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C.P</a:t>
          </a:r>
          <a:r>
            <a:rPr lang="es-MX" sz="9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 GRACIELA RODRÍGUEZ FLORES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showGridLines="0" tabSelected="1" zoomScaleNormal="100" zoomScaleSheetLayoutView="100" workbookViewId="0">
      <selection sqref="A1:F1"/>
    </sheetView>
  </sheetViews>
  <sheetFormatPr baseColWidth="10" defaultColWidth="12" defaultRowHeight="10.199999999999999" x14ac:dyDescent="0.2"/>
  <cols>
    <col min="1" max="1" width="61.85546875" style="4" customWidth="1"/>
    <col min="2" max="2" width="15.85546875" style="4" customWidth="1"/>
    <col min="3" max="3" width="15.85546875" style="5" customWidth="1"/>
    <col min="4" max="4" width="61.85546875" style="5" customWidth="1"/>
    <col min="5" max="6" width="15.85546875" style="5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10" customFormat="1" x14ac:dyDescent="0.2">
      <c r="A3" s="9" t="s">
        <v>1</v>
      </c>
      <c r="B3" s="3"/>
      <c r="C3" s="3"/>
      <c r="D3" s="9" t="s">
        <v>2</v>
      </c>
      <c r="E3" s="3"/>
      <c r="F3" s="3"/>
    </row>
    <row r="4" spans="1:6" s="12" customFormat="1" x14ac:dyDescent="0.2">
      <c r="A4" s="11" t="s">
        <v>3</v>
      </c>
      <c r="B4" s="3"/>
      <c r="C4" s="3"/>
      <c r="D4" s="11" t="s">
        <v>4</v>
      </c>
      <c r="E4" s="3"/>
      <c r="F4" s="3"/>
    </row>
    <row r="5" spans="1:6" s="12" customFormat="1" x14ac:dyDescent="0.2">
      <c r="A5" s="13" t="s">
        <v>5</v>
      </c>
      <c r="B5" s="7">
        <v>3031557848.4700003</v>
      </c>
      <c r="C5" s="7">
        <v>1734239967.9400001</v>
      </c>
      <c r="D5" s="13" t="s">
        <v>6</v>
      </c>
      <c r="E5" s="7">
        <v>268230867.65999994</v>
      </c>
      <c r="F5" s="7">
        <v>232902991.62999997</v>
      </c>
    </row>
    <row r="6" spans="1:6" s="12" customFormat="1" x14ac:dyDescent="0.2">
      <c r="A6" s="13" t="s">
        <v>7</v>
      </c>
      <c r="B6" s="7">
        <v>26284949.66</v>
      </c>
      <c r="C6" s="7">
        <v>24600489.009999998</v>
      </c>
      <c r="D6" s="13" t="s">
        <v>8</v>
      </c>
      <c r="E6" s="7">
        <v>0</v>
      </c>
      <c r="F6" s="7">
        <v>0</v>
      </c>
    </row>
    <row r="7" spans="1:6" s="12" customFormat="1" x14ac:dyDescent="0.2">
      <c r="A7" s="13" t="s">
        <v>9</v>
      </c>
      <c r="B7" s="7">
        <v>179879048.91</v>
      </c>
      <c r="C7" s="7">
        <v>342440371.28000003</v>
      </c>
      <c r="D7" s="13" t="s">
        <v>10</v>
      </c>
      <c r="E7" s="7">
        <v>75208937.189999998</v>
      </c>
      <c r="F7" s="7">
        <v>149006031.87</v>
      </c>
    </row>
    <row r="8" spans="1:6" s="12" customFormat="1" x14ac:dyDescent="0.2">
      <c r="A8" s="13" t="s">
        <v>11</v>
      </c>
      <c r="B8" s="7">
        <v>0</v>
      </c>
      <c r="C8" s="7">
        <v>0</v>
      </c>
      <c r="D8" s="13" t="s">
        <v>12</v>
      </c>
      <c r="E8" s="7">
        <v>0</v>
      </c>
      <c r="F8" s="7">
        <v>0</v>
      </c>
    </row>
    <row r="9" spans="1:6" s="12" customFormat="1" x14ac:dyDescent="0.2">
      <c r="A9" s="13" t="s">
        <v>13</v>
      </c>
      <c r="B9" s="7">
        <v>55244760.32</v>
      </c>
      <c r="C9" s="7">
        <v>72386210.160000011</v>
      </c>
      <c r="D9" s="13" t="s">
        <v>14</v>
      </c>
      <c r="E9" s="7">
        <v>0</v>
      </c>
      <c r="F9" s="7">
        <v>0</v>
      </c>
    </row>
    <row r="10" spans="1:6" s="12" customFormat="1" ht="20.399999999999999" x14ac:dyDescent="0.2">
      <c r="A10" s="13" t="s">
        <v>15</v>
      </c>
      <c r="B10" s="7">
        <v>-5278874.49</v>
      </c>
      <c r="C10" s="7">
        <v>-10966030.49</v>
      </c>
      <c r="D10" s="13" t="s">
        <v>16</v>
      </c>
      <c r="E10" s="7">
        <v>43066.78</v>
      </c>
      <c r="F10" s="7">
        <v>43066.78</v>
      </c>
    </row>
    <row r="11" spans="1:6" s="12" customFormat="1" x14ac:dyDescent="0.2">
      <c r="A11" s="13" t="s">
        <v>17</v>
      </c>
      <c r="B11" s="7">
        <v>1613995.24</v>
      </c>
      <c r="C11" s="7">
        <v>1593270.24</v>
      </c>
      <c r="D11" s="13" t="s">
        <v>18</v>
      </c>
      <c r="E11" s="7">
        <v>209870000</v>
      </c>
      <c r="F11" s="7">
        <v>209855000</v>
      </c>
    </row>
    <row r="12" spans="1:6" s="12" customFormat="1" x14ac:dyDescent="0.2">
      <c r="A12" s="14"/>
      <c r="B12" s="6"/>
      <c r="C12" s="6"/>
      <c r="D12" s="13" t="s">
        <v>19</v>
      </c>
      <c r="E12" s="7">
        <v>0</v>
      </c>
      <c r="F12" s="7">
        <v>0</v>
      </c>
    </row>
    <row r="13" spans="1:6" s="12" customFormat="1" x14ac:dyDescent="0.2">
      <c r="A13" s="11" t="s">
        <v>20</v>
      </c>
      <c r="B13" s="15">
        <f>SUM(B5:B11)</f>
        <v>3289301728.1100001</v>
      </c>
      <c r="C13" s="15">
        <f>SUM(C5:C11)</f>
        <v>2164294278.1399999</v>
      </c>
      <c r="D13" s="14"/>
      <c r="E13" s="8"/>
      <c r="F13" s="8"/>
    </row>
    <row r="14" spans="1:6" s="12" customFormat="1" x14ac:dyDescent="0.2">
      <c r="A14" s="16"/>
      <c r="B14" s="6"/>
      <c r="C14" s="6"/>
      <c r="D14" s="11" t="s">
        <v>21</v>
      </c>
      <c r="E14" s="17">
        <f>SUM(E5:E12)</f>
        <v>553352871.62999988</v>
      </c>
      <c r="F14" s="17">
        <f>SUM(F5:F12)</f>
        <v>591807090.27999997</v>
      </c>
    </row>
    <row r="15" spans="1:6" s="12" customFormat="1" x14ac:dyDescent="0.2">
      <c r="A15" s="11" t="s">
        <v>22</v>
      </c>
      <c r="B15" s="7"/>
      <c r="C15" s="6"/>
      <c r="D15" s="16"/>
      <c r="E15" s="6"/>
      <c r="F15" s="6"/>
    </row>
    <row r="16" spans="1:6" s="12" customFormat="1" x14ac:dyDescent="0.2">
      <c r="A16" s="13" t="s">
        <v>23</v>
      </c>
      <c r="B16" s="7">
        <v>183243548.94999999</v>
      </c>
      <c r="C16" s="7">
        <v>168843182.49000001</v>
      </c>
      <c r="D16" s="11" t="s">
        <v>24</v>
      </c>
      <c r="E16" s="6"/>
      <c r="F16" s="6"/>
    </row>
    <row r="17" spans="1:6" s="12" customFormat="1" x14ac:dyDescent="0.2">
      <c r="A17" s="13" t="s">
        <v>25</v>
      </c>
      <c r="B17" s="7">
        <v>824256.24</v>
      </c>
      <c r="C17" s="7">
        <v>836251.35</v>
      </c>
      <c r="D17" s="13" t="s">
        <v>26</v>
      </c>
      <c r="E17" s="7">
        <v>8429097.3399999999</v>
      </c>
      <c r="F17" s="7">
        <v>8429097.3399999999</v>
      </c>
    </row>
    <row r="18" spans="1:6" s="12" customFormat="1" x14ac:dyDescent="0.2">
      <c r="A18" s="13" t="s">
        <v>27</v>
      </c>
      <c r="B18" s="7">
        <v>20067166471.420002</v>
      </c>
      <c r="C18" s="7">
        <v>19632192313.090004</v>
      </c>
      <c r="D18" s="13" t="s">
        <v>28</v>
      </c>
      <c r="E18" s="7">
        <v>0</v>
      </c>
      <c r="F18" s="7">
        <v>0</v>
      </c>
    </row>
    <row r="19" spans="1:6" s="12" customFormat="1" x14ac:dyDescent="0.2">
      <c r="A19" s="13" t="s">
        <v>29</v>
      </c>
      <c r="B19" s="7">
        <v>2175212958.1800003</v>
      </c>
      <c r="C19" s="7">
        <v>2293375789.4800005</v>
      </c>
      <c r="D19" s="13" t="s">
        <v>30</v>
      </c>
      <c r="E19" s="7">
        <v>1068411248.46</v>
      </c>
      <c r="F19" s="7">
        <v>1068411248.46</v>
      </c>
    </row>
    <row r="20" spans="1:6" s="12" customFormat="1" x14ac:dyDescent="0.2">
      <c r="A20" s="13" t="s">
        <v>31</v>
      </c>
      <c r="B20" s="7">
        <v>160378815.52000001</v>
      </c>
      <c r="C20" s="7">
        <v>164570968.59</v>
      </c>
      <c r="D20" s="13" t="s">
        <v>32</v>
      </c>
      <c r="E20" s="7">
        <v>0</v>
      </c>
      <c r="F20" s="7">
        <v>0</v>
      </c>
    </row>
    <row r="21" spans="1:6" s="12" customFormat="1" ht="20.399999999999999" x14ac:dyDescent="0.2">
      <c r="A21" s="13" t="s">
        <v>33</v>
      </c>
      <c r="B21" s="7">
        <v>-1932671818.9100001</v>
      </c>
      <c r="C21" s="7">
        <v>-1948033498.4799998</v>
      </c>
      <c r="D21" s="13" t="s">
        <v>34</v>
      </c>
      <c r="E21" s="7">
        <v>0</v>
      </c>
      <c r="F21" s="7">
        <v>0</v>
      </c>
    </row>
    <row r="22" spans="1:6" s="12" customFormat="1" x14ac:dyDescent="0.2">
      <c r="A22" s="13" t="s">
        <v>35</v>
      </c>
      <c r="B22" s="7">
        <v>0</v>
      </c>
      <c r="C22" s="7">
        <v>0</v>
      </c>
      <c r="D22" s="13" t="s">
        <v>36</v>
      </c>
      <c r="E22" s="7">
        <v>0</v>
      </c>
      <c r="F22" s="7">
        <v>0</v>
      </c>
    </row>
    <row r="23" spans="1:6" s="12" customFormat="1" x14ac:dyDescent="0.2">
      <c r="A23" s="13" t="s">
        <v>37</v>
      </c>
      <c r="B23" s="7">
        <v>-33367558.890000001</v>
      </c>
      <c r="C23" s="7">
        <v>-33367558.890000001</v>
      </c>
      <c r="D23" s="14"/>
      <c r="E23" s="6"/>
      <c r="F23" s="6"/>
    </row>
    <row r="24" spans="1:6" s="12" customFormat="1" x14ac:dyDescent="0.2">
      <c r="A24" s="13" t="s">
        <v>38</v>
      </c>
      <c r="B24" s="7">
        <v>29476138.339999996</v>
      </c>
      <c r="C24" s="7">
        <v>29476138.339999996</v>
      </c>
      <c r="D24" s="11" t="s">
        <v>39</v>
      </c>
      <c r="E24" s="15">
        <f>SUM(E17:E22)</f>
        <v>1076840345.8</v>
      </c>
      <c r="F24" s="15">
        <f>SUM(F17:F22)</f>
        <v>1076840345.8</v>
      </c>
    </row>
    <row r="25" spans="1:6" s="10" customFormat="1" x14ac:dyDescent="0.2">
      <c r="A25" s="14"/>
      <c r="B25" s="6"/>
      <c r="C25" s="6"/>
      <c r="D25" s="14"/>
      <c r="E25" s="6"/>
      <c r="F25" s="6"/>
    </row>
    <row r="26" spans="1:6" s="12" customFormat="1" x14ac:dyDescent="0.2">
      <c r="A26" s="11" t="s">
        <v>40</v>
      </c>
      <c r="B26" s="15">
        <f>SUM(B16:B24)</f>
        <v>20650262810.850002</v>
      </c>
      <c r="C26" s="15">
        <f>SUM(C16:C24)</f>
        <v>20307893585.970005</v>
      </c>
      <c r="D26" s="18" t="s">
        <v>41</v>
      </c>
      <c r="E26" s="15">
        <f>E14+E24</f>
        <v>1630193217.4299998</v>
      </c>
      <c r="F26" s="15">
        <f>F14+F24</f>
        <v>1668647436.0799999</v>
      </c>
    </row>
    <row r="27" spans="1:6" s="12" customFormat="1" x14ac:dyDescent="0.2">
      <c r="A27" s="16"/>
      <c r="B27" s="6"/>
      <c r="C27" s="6"/>
      <c r="D27" s="16"/>
      <c r="E27" s="6"/>
      <c r="F27" s="6"/>
    </row>
    <row r="28" spans="1:6" s="12" customFormat="1" x14ac:dyDescent="0.2">
      <c r="A28" s="11" t="s">
        <v>42</v>
      </c>
      <c r="B28" s="15">
        <f>B13+B26</f>
        <v>23939564538.960003</v>
      </c>
      <c r="C28" s="15">
        <f>C13+C26</f>
        <v>22472187864.110004</v>
      </c>
      <c r="D28" s="9" t="s">
        <v>43</v>
      </c>
      <c r="E28" s="6"/>
      <c r="F28" s="6"/>
    </row>
    <row r="29" spans="1:6" s="12" customFormat="1" x14ac:dyDescent="0.2">
      <c r="A29" s="19"/>
      <c r="B29" s="29"/>
      <c r="C29" s="30"/>
      <c r="D29" s="16"/>
      <c r="E29" s="6"/>
      <c r="F29" s="6"/>
    </row>
    <row r="30" spans="1:6" s="12" customFormat="1" x14ac:dyDescent="0.2">
      <c r="A30" s="19"/>
      <c r="B30" s="20"/>
      <c r="C30" s="21"/>
      <c r="D30" s="11" t="s">
        <v>44</v>
      </c>
      <c r="E30" s="15">
        <f>SUM(E31:E33)</f>
        <v>19623273175.299999</v>
      </c>
      <c r="F30" s="15">
        <f>SUM(F31:F33)</f>
        <v>19525698995.309998</v>
      </c>
    </row>
    <row r="31" spans="1:6" s="12" customFormat="1" x14ac:dyDescent="0.2">
      <c r="A31" s="19"/>
      <c r="B31" s="20"/>
      <c r="C31" s="21"/>
      <c r="D31" s="13" t="s">
        <v>45</v>
      </c>
      <c r="E31" s="7">
        <v>15676297180.98</v>
      </c>
      <c r="F31" s="7">
        <v>15676297180.98</v>
      </c>
    </row>
    <row r="32" spans="1:6" s="12" customFormat="1" x14ac:dyDescent="0.2">
      <c r="A32" s="19"/>
      <c r="B32" s="20"/>
      <c r="C32" s="21"/>
      <c r="D32" s="13" t="s">
        <v>46</v>
      </c>
      <c r="E32" s="7">
        <v>3946975994.3199997</v>
      </c>
      <c r="F32" s="7">
        <v>3849401814.3299999</v>
      </c>
    </row>
    <row r="33" spans="1:6" s="12" customFormat="1" x14ac:dyDescent="0.2">
      <c r="A33" s="19"/>
      <c r="B33" s="20"/>
      <c r="C33" s="21"/>
      <c r="D33" s="13" t="s">
        <v>47</v>
      </c>
      <c r="E33" s="7">
        <v>0</v>
      </c>
      <c r="F33" s="7">
        <v>0</v>
      </c>
    </row>
    <row r="34" spans="1:6" s="12" customFormat="1" x14ac:dyDescent="0.2">
      <c r="A34" s="19"/>
      <c r="B34" s="20"/>
      <c r="C34" s="21"/>
      <c r="D34" s="14"/>
      <c r="E34" s="6"/>
      <c r="F34" s="6"/>
    </row>
    <row r="35" spans="1:6" s="12" customFormat="1" x14ac:dyDescent="0.2">
      <c r="A35" s="19"/>
      <c r="B35" s="20"/>
      <c r="C35" s="21"/>
      <c r="D35" s="11" t="s">
        <v>48</v>
      </c>
      <c r="E35" s="15">
        <f>SUM(E36:E40)</f>
        <v>2686098146.2299957</v>
      </c>
      <c r="F35" s="15">
        <f>SUM(F36:F40)</f>
        <v>1277841432.7200022</v>
      </c>
    </row>
    <row r="36" spans="1:6" s="12" customFormat="1" x14ac:dyDescent="0.2">
      <c r="A36" s="19"/>
      <c r="B36" s="20"/>
      <c r="C36" s="21"/>
      <c r="D36" s="13" t="s">
        <v>49</v>
      </c>
      <c r="E36" s="7">
        <v>1853223002.3099957</v>
      </c>
      <c r="F36" s="7">
        <v>1203651936.6000023</v>
      </c>
    </row>
    <row r="37" spans="1:6" s="12" customFormat="1" x14ac:dyDescent="0.2">
      <c r="A37" s="19"/>
      <c r="B37" s="20"/>
      <c r="C37" s="21"/>
      <c r="D37" s="13" t="s">
        <v>50</v>
      </c>
      <c r="E37" s="7">
        <v>830131649.66000009</v>
      </c>
      <c r="F37" s="7">
        <v>71446001.859999999</v>
      </c>
    </row>
    <row r="38" spans="1:6" s="12" customFormat="1" x14ac:dyDescent="0.2">
      <c r="A38" s="19"/>
      <c r="B38" s="20"/>
      <c r="C38" s="21"/>
      <c r="D38" s="13" t="s">
        <v>51</v>
      </c>
      <c r="E38" s="7">
        <v>2743494.26</v>
      </c>
      <c r="F38" s="7">
        <v>2743494.26</v>
      </c>
    </row>
    <row r="39" spans="1:6" s="12" customFormat="1" x14ac:dyDescent="0.2">
      <c r="A39" s="19"/>
      <c r="B39" s="20"/>
      <c r="C39" s="21"/>
      <c r="D39" s="13" t="s">
        <v>52</v>
      </c>
      <c r="E39" s="7">
        <v>0</v>
      </c>
      <c r="F39" s="7">
        <v>0</v>
      </c>
    </row>
    <row r="40" spans="1:6" s="12" customFormat="1" x14ac:dyDescent="0.2">
      <c r="A40" s="19"/>
      <c r="B40" s="20"/>
      <c r="C40" s="21"/>
      <c r="D40" s="13" t="s">
        <v>53</v>
      </c>
      <c r="E40" s="7">
        <v>0</v>
      </c>
      <c r="F40" s="7">
        <v>0</v>
      </c>
    </row>
    <row r="41" spans="1:6" s="12" customFormat="1" x14ac:dyDescent="0.2">
      <c r="A41" s="19"/>
      <c r="B41" s="20"/>
      <c r="C41" s="21"/>
      <c r="D41" s="14"/>
      <c r="E41" s="6"/>
      <c r="F41" s="6"/>
    </row>
    <row r="42" spans="1:6" s="12" customFormat="1" ht="20.399999999999999" x14ac:dyDescent="0.2">
      <c r="A42" s="19"/>
      <c r="B42" s="20"/>
      <c r="C42" s="21"/>
      <c r="D42" s="11" t="s">
        <v>54</v>
      </c>
      <c r="E42" s="15">
        <f>SUM(E43:E44)</f>
        <v>0</v>
      </c>
      <c r="F42" s="15">
        <f>SUM(F43:F44)</f>
        <v>0</v>
      </c>
    </row>
    <row r="43" spans="1:6" s="12" customFormat="1" x14ac:dyDescent="0.2">
      <c r="A43" s="19"/>
      <c r="B43" s="20"/>
      <c r="C43" s="21"/>
      <c r="D43" s="13" t="s">
        <v>55</v>
      </c>
      <c r="E43" s="7">
        <v>0</v>
      </c>
      <c r="F43" s="7">
        <v>0</v>
      </c>
    </row>
    <row r="44" spans="1:6" s="12" customFormat="1" x14ac:dyDescent="0.2">
      <c r="A44" s="19"/>
      <c r="B44" s="20"/>
      <c r="C44" s="21"/>
      <c r="D44" s="13" t="s">
        <v>56</v>
      </c>
      <c r="E44" s="7">
        <v>0</v>
      </c>
      <c r="F44" s="7">
        <v>0</v>
      </c>
    </row>
    <row r="45" spans="1:6" s="12" customFormat="1" x14ac:dyDescent="0.2">
      <c r="A45" s="19"/>
      <c r="B45" s="20"/>
      <c r="C45" s="21"/>
      <c r="D45" s="14"/>
      <c r="E45" s="6"/>
      <c r="F45" s="6"/>
    </row>
    <row r="46" spans="1:6" s="12" customFormat="1" x14ac:dyDescent="0.2">
      <c r="A46" s="19"/>
      <c r="B46" s="20"/>
      <c r="C46" s="21"/>
      <c r="D46" s="11" t="s">
        <v>57</v>
      </c>
      <c r="E46" s="15">
        <f>E30+E35+E42</f>
        <v>22309371321.529995</v>
      </c>
      <c r="F46" s="15">
        <f>F30+F35+F42</f>
        <v>20803540428.029999</v>
      </c>
    </row>
    <row r="47" spans="1:6" s="12" customFormat="1" x14ac:dyDescent="0.2">
      <c r="A47" s="19"/>
      <c r="B47" s="20"/>
      <c r="C47" s="21"/>
      <c r="D47" s="16"/>
      <c r="E47" s="6"/>
      <c r="F47" s="6"/>
    </row>
    <row r="48" spans="1:6" s="12" customFormat="1" x14ac:dyDescent="0.2">
      <c r="A48" s="19"/>
      <c r="B48" s="20"/>
      <c r="C48" s="21"/>
      <c r="D48" s="11" t="s">
        <v>58</v>
      </c>
      <c r="E48" s="15">
        <f>E26+E46</f>
        <v>23939564538.959995</v>
      </c>
      <c r="F48" s="15">
        <f>F26+F46</f>
        <v>22472187864.110001</v>
      </c>
    </row>
    <row r="49" spans="1:6" s="12" customFormat="1" x14ac:dyDescent="0.2">
      <c r="A49" s="19"/>
      <c r="B49" s="20"/>
      <c r="C49" s="20"/>
      <c r="D49" s="22"/>
      <c r="E49" s="30"/>
      <c r="F49" s="30"/>
    </row>
    <row r="50" spans="1:6" s="12" customFormat="1" x14ac:dyDescent="0.2">
      <c r="A50" s="23"/>
      <c r="B50" s="23"/>
      <c r="C50" s="24"/>
      <c r="D50" s="24"/>
      <c r="E50" s="31"/>
      <c r="F50" s="31"/>
    </row>
    <row r="51" spans="1:6" s="12" customFormat="1" ht="13.2" x14ac:dyDescent="0.2">
      <c r="A51" s="25" t="s">
        <v>59</v>
      </c>
      <c r="B51" s="23"/>
      <c r="C51" s="24"/>
      <c r="D51" s="24"/>
      <c r="E51" s="31"/>
      <c r="F51" s="31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aa8a68a-ab09-4ac8-a697-fdce915bc567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Jonathan Edmundo Contreras Veloz</cp:lastModifiedBy>
  <cp:revision/>
  <cp:lastPrinted>2026-07-23T22:06:01Z</cp:lastPrinted>
  <dcterms:created xsi:type="dcterms:W3CDTF">2012-12-11T20:26:08Z</dcterms:created>
  <dcterms:modified xsi:type="dcterms:W3CDTF">2026-07-23T22:06:05Z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